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ām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<sst xmlns="http://schemas.openxmlformats.org/spreadsheetml/2006/main" count="78" uniqueCount="61">
  <si>
    <r>
      <rPr>
        <sz val="10"/>
        <color rgb="FF000000"/>
        <rFont val="Times New Roman"/>
        <family val="1"/>
        <charset val="186"/>
      </rPr>
      <t xml:space="preserve">Objekta nosaukums: </t>
    </r>
    <r>
      <rPr>
        <b val="true"/>
        <sz val="10"/>
        <color rgb="FF000000"/>
        <rFont val="Times New Roman"/>
        <family val="1"/>
        <charset val="186"/>
      </rPr>
      <t xml:space="preserve">Brīvības iela 59a, Balvos ēkas jumta seguma nomaiņa</t>
    </r>
  </si>
  <si>
    <t xml:space="preserve">Pielikums Nr.2</t>
  </si>
  <si>
    <r>
      <rPr>
        <sz val="10"/>
        <color rgb="FF000000"/>
        <rFont val="Times New Roman"/>
        <family val="1"/>
        <charset val="186"/>
      </rPr>
      <t xml:space="preserve">Pasūtītājs: </t>
    </r>
    <r>
      <rPr>
        <b val="true"/>
        <sz val="10"/>
        <color rgb="FF000000"/>
        <rFont val="Times New Roman"/>
        <family val="1"/>
        <charset val="186"/>
      </rPr>
      <t xml:space="preserve">Balvu novada pašvaldības aģentūra "SAN - TEX", reģ.,Nr. 90001663120</t>
    </r>
  </si>
  <si>
    <r>
      <rPr>
        <sz val="10"/>
        <color rgb="FF000000"/>
        <rFont val="Times New Roman"/>
        <family val="1"/>
        <charset val="186"/>
      </rPr>
      <t xml:space="preserve">Objekta adrese: </t>
    </r>
    <r>
      <rPr>
        <b val="true"/>
        <sz val="10"/>
        <color rgb="FF000000"/>
        <rFont val="Times New Roman"/>
        <family val="1"/>
        <charset val="186"/>
      </rPr>
      <t xml:space="preserve">Brīvības iela 59a, Balvi, Balvu novads, LV-4501</t>
    </r>
  </si>
  <si>
    <t xml:space="preserve">LOKĀLĀ TĀME Nr.</t>
  </si>
  <si>
    <t xml:space="preserve">Identifikācijas Nr.: </t>
  </si>
  <si>
    <t xml:space="preserve">Brīvības iela 59a, Balvos ēkas jumta seguma nomaiņa</t>
  </si>
  <si>
    <t xml:space="preserve">Tāmes izmaksas:</t>
  </si>
  <si>
    <t xml:space="preserve">EUR</t>
  </si>
  <si>
    <t xml:space="preserve">Izpildītājs :</t>
  </si>
  <si>
    <t xml:space="preserve">Tāme sastādīta 2023.gada </t>
  </si>
  <si>
    <t xml:space="preserve">Tāme sastādīta 2023.gada tirgus cenās, pamatojoties uz darbu apjomiem</t>
  </si>
  <si>
    <t xml:space="preserve">Nr.pēc k.</t>
  </si>
  <si>
    <t xml:space="preserve">Darbu un materiālu nosaukums</t>
  </si>
  <si>
    <t xml:space="preserve">Mērvienība</t>
  </si>
  <si>
    <t xml:space="preserve">Daudzums</t>
  </si>
  <si>
    <t xml:space="preserve">Vienības cena</t>
  </si>
  <si>
    <t xml:space="preserve">Kopā uz visu apjomu</t>
  </si>
  <si>
    <t xml:space="preserve">Laika norma    (c/h)</t>
  </si>
  <si>
    <t xml:space="preserve">Darba samaksas likme  (EUR/h)</t>
  </si>
  <si>
    <t xml:space="preserve">Darba alga (EUR)</t>
  </si>
  <si>
    <t xml:space="preserve">Materiāli  (EUR)</t>
  </si>
  <si>
    <t xml:space="preserve">Mehānismi  (EUR)</t>
  </si>
  <si>
    <t xml:space="preserve">KOPĀ  (EUR)</t>
  </si>
  <si>
    <t xml:space="preserve">Darbietilpība    (C/h)</t>
  </si>
  <si>
    <t xml:space="preserve">SUMMA (EUR)</t>
  </si>
  <si>
    <t xml:space="preserve">Jumta seguma lokšņu demontāža un utilizācija</t>
  </si>
  <si>
    <t xml:space="preserve">m2</t>
  </si>
  <si>
    <t xml:space="preserve">Spāru konstrukcijās bojāto posmu nomaiņa ar antiseptētiem zāģmateriāliem</t>
  </si>
  <si>
    <t xml:space="preserve">m3</t>
  </si>
  <si>
    <t xml:space="preserve">Antikondensāta plēves ieklāšana</t>
  </si>
  <si>
    <t xml:space="preserve">Antiseptēta garenlatojuma 30x40 mm izbūve</t>
  </si>
  <si>
    <t xml:space="preserve">Antiseptēta šķērslatojums 32x100 mm izbūve</t>
  </si>
  <si>
    <t xml:space="preserve">Karnīzes un vējmalaskrāsošana un remonts 25x125mm (apdares dēļi no vienas puses ēvelēti) </t>
  </si>
  <si>
    <t xml:space="preserve">Jumta dzegas cinkotā skārda lokšņu elementu piestiprināšana jumta konstrukcijai 200x100mm</t>
  </si>
  <si>
    <t xml:space="preserve">m</t>
  </si>
  <si>
    <t xml:space="preserve">Krāsota trapecveida metāla jumta seguma TP20 ieklāšana</t>
  </si>
  <si>
    <t xml:space="preserve">Sniega barjeras izbūve ( divcauruļu )</t>
  </si>
  <si>
    <t xml:space="preserve">Skārda kores elementa montāža</t>
  </si>
  <si>
    <t xml:space="preserve">Skārda vējdēļa elemnta montāža</t>
  </si>
  <si>
    <t xml:space="preserve">Pieslēgums pie skursteņiem izveidojot no  skārda elementiem frēzējot kieģeļu konstrukcijas, savienojuma vietas valcētas</t>
  </si>
  <si>
    <t xml:space="preserve">gab.</t>
  </si>
  <si>
    <t xml:space="preserve">Jumta lūkas montāža (savienojumu vietas valcētas)</t>
  </si>
  <si>
    <t xml:space="preserve">kpl.</t>
  </si>
  <si>
    <t xml:space="preserve">Antenu izvadu hermetizācija </t>
  </si>
  <si>
    <t xml:space="preserve">Virsjumta dūmvadu kanāli esošo skursteņu demontāža (2 gab.)</t>
  </si>
  <si>
    <t xml:space="preserve">m³</t>
  </si>
  <si>
    <t xml:space="preserve">Dūmvadu skursteņu mūrēšana  (2 gab.)</t>
  </si>
  <si>
    <t xml:space="preserve">Dūmvadu skursteņu augšējās malas apdare ar skārdu</t>
  </si>
  <si>
    <t xml:space="preserve">Dūmvadu skursteņu kanālu tīrīšana </t>
  </si>
  <si>
    <t xml:space="preserve">Dūmvadu skursteņu krāsošana</t>
  </si>
  <si>
    <t xml:space="preserve">Būvgružu savākšana un utilizācija</t>
  </si>
  <si>
    <t xml:space="preserve">Sastatnes montāža un demontāža vai izmantojot pacēlāju montāžas darbiem</t>
  </si>
  <si>
    <t xml:space="preserve">objekts</t>
  </si>
  <si>
    <t xml:space="preserve">Tiešās izmaksas kopā, t.sk. Darba devēja sociālais nodoklis (23,59%):</t>
  </si>
  <si>
    <t xml:space="preserve">Plānotā peļņa </t>
  </si>
  <si>
    <t xml:space="preserve">Virsizdevumi (t.sk. Darba aizsardzība) </t>
  </si>
  <si>
    <t xml:space="preserve">Kopā:</t>
  </si>
  <si>
    <t xml:space="preserve">PVN 21%:</t>
  </si>
  <si>
    <t xml:space="preserve">  </t>
  </si>
  <si>
    <t xml:space="preserve">PAVISAM KOPĀ: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</si>
</sst>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_-;\-* #,##0.00_-;_-* \-??_-;_-@_-"/>
    <numFmt numFmtId="166" formatCode="@"/>
    <numFmt numFmtId="167" formatCode="#,##0.00_ ;\-#,##0.00\ "/>
    <numFmt numFmtId="168" formatCode="0.00_ ;\-0.00\ "/>
    <numFmt numFmtId="169" formatCode="0.00"/>
    <numFmt numFmtId="170" formatCode="0.00%"/>
  </numFmts>
  <fonts count="16">
    <font>
      <sz val="11"/>
      <color rgb="FF000000"/>
      <name val="Calibri"/>
      <family val="2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0"/>
      <charset val="1"/>
    </font>
    <font>
      <sz val="10"/>
      <color rgb="FF000000"/>
      <name val="Times New Roman"/>
      <family val="1"/>
      <charset val="186"/>
    </font>
    <font>
      <b val="true"/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 val="true"/>
      <sz val="11"/>
      <color rgb="FF000000"/>
      <name val="Times New Roman"/>
      <family val="1"/>
      <charset val="186"/>
    </font>
    <font>
      <b val="true"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 val="true"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/>
      <bottom style="thin"/>
      <diagonal/>
    </border>
  </borders>
  <cellStyleXfs count="3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left" vertical="center" textRotation="0" wrapText="false" indent="0" shrinkToFit="false"/>
      <protection locked="false" hidden="tru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tru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28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0" borderId="0" xfId="28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2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true"/>
    </xf>
    <xf numFmtId="164" fontId="9" fillId="0" borderId="0" xfId="2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8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9" fontId="7" fillId="0" borderId="3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9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9" fontId="7" fillId="0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9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9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9" fillId="2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12" fillId="2" borderId="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9" fontId="12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9" fillId="0" borderId="1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9" fillId="0" borderId="1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9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9" fontId="9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9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9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9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9" fillId="0" borderId="1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9" fillId="0" borderId="1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9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9" fontId="9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9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9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9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9" fillId="2" borderId="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9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9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9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9" fillId="0" borderId="2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9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9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9" fillId="0" borderId="2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2" fillId="0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12" fillId="0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12" fillId="0" borderId="2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9" fillId="0" borderId="2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9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2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4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2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9" fillId="2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0" fontId="9" fillId="2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9" fillId="2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  <cellStyle name="Normal 2 3" xfId="22"/>
    <cellStyle name="Normal 3" xfId="23"/>
    <cellStyle name="Normal 5" xfId="24"/>
    <cellStyle name="Normal 9" xfId="25"/>
    <cellStyle name="Parastais 2" xfId="26"/>
    <cellStyle name="Parastais 3" xfId="27"/>
    <cellStyle name="Style 1" xfId="28"/>
    <cellStyle name="Обычный_2009-04-27_PED IESN" xfId="2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3:O58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B23" activeCellId="0" sqref="B23"/>
    </sheetView>
  </sheetViews>
  <sheetFormatPr defaultColWidth="9.19140625" defaultRowHeight="14.25" zeroHeight="false" outlineLevelRow="0" outlineLevelCol="0"/>
  <cols>
    <col collapsed="false" customWidth="true" hidden="false" outlineLevel="0" max="1" min="1" style="1" width="4.17"/>
    <col collapsed="false" customWidth="true" hidden="false" outlineLevel="0" max="2" min="2" style="1" width="38.56"/>
    <col collapsed="false" customWidth="true" hidden="false" outlineLevel="0" max="3" min="3" style="1" width="7.22"/>
    <col collapsed="false" customWidth="true" hidden="false" outlineLevel="0" max="4" min="4" style="2" width="6.72"/>
    <col collapsed="false" customWidth="true" hidden="false" outlineLevel="0" max="5" min="5" style="1" width="6.81"/>
    <col collapsed="false" customWidth="true" hidden="false" outlineLevel="0" max="6" min="6" style="1" width="5.72"/>
    <col collapsed="false" customWidth="true" hidden="false" outlineLevel="0" max="8" min="7" style="1" width="7.45"/>
    <col collapsed="false" customWidth="true" hidden="false" outlineLevel="0" max="9" min="9" style="1" width="6.72"/>
    <col collapsed="false" customWidth="true" hidden="false" outlineLevel="0" max="10" min="10" style="1" width="8.54"/>
    <col collapsed="false" customWidth="true" hidden="false" outlineLevel="0" max="15" min="11" style="1" width="9.27"/>
    <col collapsed="false" customWidth="false" hidden="false" outlineLevel="0" max="1024" min="16" style="1" width="9.18"/>
  </cols>
  <sheetData>
    <row r="3" s="5" customFormat="true" ht="12.75" hidden="false" customHeight="true" outlineLevel="0" collapsed="false">
      <c r="A3" s="3" t="s">
        <v>0</v>
      </c>
      <c r="B3" s="4"/>
      <c r="N3" s="6" t="s">
        <v>1</v>
      </c>
      <c r="O3" s="6"/>
    </row>
    <row r="4" s="5" customFormat="true" ht="12.75" hidden="false" customHeight="true" outlineLevel="0" collapsed="false">
      <c r="A4" s="3" t="s">
        <v>2</v>
      </c>
      <c r="B4" s="4"/>
    </row>
    <row r="5" s="5" customFormat="true" ht="12.75" hidden="false" customHeight="true" outlineLevel="0" collapsed="false">
      <c r="A5" s="3" t="s">
        <v>3</v>
      </c>
      <c r="B5" s="4"/>
      <c r="F5" s="7" t="s">
        <v>4</v>
      </c>
      <c r="G5" s="7"/>
      <c r="H5" s="7"/>
      <c r="I5" s="7"/>
      <c r="J5" s="7"/>
      <c r="K5" s="7"/>
    </row>
    <row r="6" s="5" customFormat="true" ht="12.75" hidden="false" customHeight="true" outlineLevel="0" collapsed="false">
      <c r="A6" s="3" t="s">
        <v>5</v>
      </c>
      <c r="B6" s="4"/>
      <c r="F6" s="8" t="s">
        <v>6</v>
      </c>
      <c r="G6" s="8"/>
      <c r="H6" s="8"/>
      <c r="I6" s="8"/>
      <c r="J6" s="8"/>
      <c r="K6" s="8"/>
      <c r="L6" s="9" t="s">
        <v>7</v>
      </c>
      <c r="M6" s="9"/>
      <c r="N6" s="10"/>
      <c r="O6" s="11" t="s">
        <v>8</v>
      </c>
    </row>
    <row r="7" s="5" customFormat="true" ht="12.75" hidden="false" customHeight="true" outlineLevel="0" collapsed="false">
      <c r="A7" s="4" t="s">
        <v>9</v>
      </c>
      <c r="B7" s="12"/>
      <c r="F7" s="8"/>
      <c r="G7" s="8"/>
      <c r="H7" s="8"/>
      <c r="I7" s="8"/>
      <c r="J7" s="8"/>
      <c r="K7" s="8"/>
    </row>
    <row r="8" s="5" customFormat="true" ht="12.75" hidden="false" customHeight="true" outlineLevel="0" collapsed="false">
      <c r="M8" s="13"/>
      <c r="N8" s="13"/>
      <c r="O8" s="14" t="s">
        <v>10</v>
      </c>
    </row>
    <row r="9" s="5" customFormat="true" ht="12.75" hidden="false" customHeight="true" outlineLevel="0" collapsed="false">
      <c r="A9" s="15"/>
      <c r="B9" s="16" t="s">
        <v>11</v>
      </c>
      <c r="C9" s="16"/>
      <c r="D9" s="16"/>
      <c r="E9" s="16"/>
      <c r="F9" s="16"/>
      <c r="G9" s="16"/>
      <c r="H9" s="15"/>
      <c r="I9" s="15"/>
      <c r="J9" s="17"/>
      <c r="K9" s="15"/>
      <c r="L9" s="18"/>
      <c r="M9" s="15"/>
      <c r="N9" s="15"/>
      <c r="O9" s="15"/>
    </row>
    <row r="10" customFormat="false" ht="13.5" hidden="false" customHeight="true" outlineLevel="0" collapsed="false">
      <c r="A10" s="19" t="s">
        <v>12</v>
      </c>
      <c r="B10" s="20" t="s">
        <v>13</v>
      </c>
      <c r="C10" s="21" t="s">
        <v>14</v>
      </c>
      <c r="D10" s="22" t="s">
        <v>15</v>
      </c>
      <c r="E10" s="23" t="s">
        <v>16</v>
      </c>
      <c r="F10" s="23"/>
      <c r="G10" s="23"/>
      <c r="H10" s="23"/>
      <c r="I10" s="23"/>
      <c r="J10" s="23"/>
      <c r="K10" s="24" t="s">
        <v>17</v>
      </c>
      <c r="L10" s="24"/>
      <c r="M10" s="24"/>
      <c r="N10" s="24"/>
      <c r="O10" s="24"/>
    </row>
    <row r="11" customFormat="false" ht="12.75" hidden="false" customHeight="true" outlineLevel="0" collapsed="false">
      <c r="A11" s="19"/>
      <c r="B11" s="20"/>
      <c r="C11" s="21"/>
      <c r="D11" s="22"/>
      <c r="E11" s="25" t="s">
        <v>18</v>
      </c>
      <c r="F11" s="26" t="s">
        <v>19</v>
      </c>
      <c r="G11" s="26" t="s">
        <v>20</v>
      </c>
      <c r="H11" s="26" t="s">
        <v>21</v>
      </c>
      <c r="I11" s="26" t="s">
        <v>22</v>
      </c>
      <c r="J11" s="26" t="s">
        <v>23</v>
      </c>
      <c r="K11" s="26" t="s">
        <v>24</v>
      </c>
      <c r="L11" s="26" t="s">
        <v>20</v>
      </c>
      <c r="M11" s="26" t="s">
        <v>21</v>
      </c>
      <c r="N11" s="26" t="s">
        <v>22</v>
      </c>
      <c r="O11" s="26" t="s">
        <v>25</v>
      </c>
    </row>
    <row r="12" customFormat="false" ht="62.25" hidden="false" customHeight="true" outlineLevel="0" collapsed="false">
      <c r="A12" s="19"/>
      <c r="B12" s="20"/>
      <c r="C12" s="21"/>
      <c r="D12" s="22"/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customFormat="false" ht="10.5" hidden="false" customHeight="true" outlineLevel="0" collapsed="false">
      <c r="A13" s="27" t="n">
        <v>1</v>
      </c>
      <c r="B13" s="27" t="n">
        <v>2</v>
      </c>
      <c r="C13" s="28" t="n">
        <v>3</v>
      </c>
      <c r="D13" s="29" t="n">
        <v>4</v>
      </c>
      <c r="E13" s="27" t="n">
        <v>5</v>
      </c>
      <c r="F13" s="27" t="n">
        <v>6</v>
      </c>
      <c r="G13" s="27" t="n">
        <v>7</v>
      </c>
      <c r="H13" s="27" t="n">
        <v>8</v>
      </c>
      <c r="I13" s="27" t="n">
        <v>9</v>
      </c>
      <c r="J13" s="27" t="n">
        <v>10</v>
      </c>
      <c r="K13" s="27" t="n">
        <v>11</v>
      </c>
      <c r="L13" s="27" t="n">
        <v>12</v>
      </c>
      <c r="M13" s="27" t="n">
        <v>13</v>
      </c>
      <c r="N13" s="27" t="n">
        <v>14</v>
      </c>
      <c r="O13" s="28" t="n">
        <v>15</v>
      </c>
    </row>
    <row r="14" customFormat="false" ht="15" hidden="false" customHeight="false" outlineLevel="0" collapsed="false">
      <c r="A14" s="30"/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3"/>
    </row>
    <row r="15" customFormat="false" ht="14.25" hidden="false" customHeight="false" outlineLevel="0" collapsed="false">
      <c r="A15" s="34" t="n">
        <v>1</v>
      </c>
      <c r="B15" s="35" t="s">
        <v>26</v>
      </c>
      <c r="C15" s="36" t="s">
        <v>27</v>
      </c>
      <c r="D15" s="37" t="n">
        <v>309.7</v>
      </c>
      <c r="E15" s="38"/>
      <c r="F15" s="38"/>
      <c r="G15" s="39"/>
      <c r="H15" s="39"/>
      <c r="I15" s="39"/>
      <c r="J15" s="39"/>
      <c r="K15" s="39"/>
      <c r="L15" s="39"/>
      <c r="M15" s="39"/>
      <c r="N15" s="39"/>
      <c r="O15" s="40"/>
    </row>
    <row r="16" customFormat="false" ht="25.5" hidden="false" customHeight="false" outlineLevel="0" collapsed="false">
      <c r="A16" s="41" t="n">
        <v>2</v>
      </c>
      <c r="B16" s="42" t="s">
        <v>28</v>
      </c>
      <c r="C16" s="36" t="s">
        <v>29</v>
      </c>
      <c r="D16" s="37" t="n">
        <v>0.5</v>
      </c>
      <c r="E16" s="38"/>
      <c r="F16" s="38"/>
      <c r="G16" s="39"/>
      <c r="H16" s="39"/>
      <c r="I16" s="39"/>
      <c r="J16" s="39"/>
      <c r="K16" s="39"/>
      <c r="L16" s="39"/>
      <c r="M16" s="39"/>
      <c r="N16" s="39"/>
      <c r="O16" s="40"/>
    </row>
    <row r="17" customFormat="false" ht="14.25" hidden="false" customHeight="false" outlineLevel="0" collapsed="false">
      <c r="A17" s="41" t="n">
        <v>3</v>
      </c>
      <c r="B17" s="42" t="s">
        <v>30</v>
      </c>
      <c r="C17" s="36" t="s">
        <v>27</v>
      </c>
      <c r="D17" s="37" t="n">
        <v>309.7</v>
      </c>
      <c r="E17" s="38"/>
      <c r="F17" s="38"/>
      <c r="G17" s="39"/>
      <c r="H17" s="39"/>
      <c r="I17" s="39"/>
      <c r="J17" s="39"/>
      <c r="K17" s="39"/>
      <c r="L17" s="39"/>
      <c r="M17" s="39"/>
      <c r="N17" s="39"/>
      <c r="O17" s="40"/>
    </row>
    <row r="18" customFormat="false" ht="14.25" hidden="false" customHeight="false" outlineLevel="0" collapsed="false">
      <c r="A18" s="41" t="n">
        <v>4</v>
      </c>
      <c r="B18" s="42" t="s">
        <v>31</v>
      </c>
      <c r="C18" s="36" t="s">
        <v>27</v>
      </c>
      <c r="D18" s="37" t="n">
        <v>309.7</v>
      </c>
      <c r="E18" s="38"/>
      <c r="F18" s="38"/>
      <c r="G18" s="39"/>
      <c r="H18" s="39"/>
      <c r="I18" s="39"/>
      <c r="J18" s="39"/>
      <c r="K18" s="39"/>
      <c r="L18" s="39"/>
      <c r="M18" s="39"/>
      <c r="N18" s="39"/>
      <c r="O18" s="40"/>
    </row>
    <row r="19" customFormat="false" ht="14.25" hidden="false" customHeight="false" outlineLevel="0" collapsed="false">
      <c r="A19" s="41" t="n">
        <v>5</v>
      </c>
      <c r="B19" s="42" t="s">
        <v>32</v>
      </c>
      <c r="C19" s="36" t="s">
        <v>27</v>
      </c>
      <c r="D19" s="37" t="n">
        <v>309.7</v>
      </c>
      <c r="E19" s="38"/>
      <c r="F19" s="38"/>
      <c r="G19" s="39"/>
      <c r="H19" s="39"/>
      <c r="I19" s="39"/>
      <c r="J19" s="39"/>
      <c r="K19" s="39"/>
      <c r="L19" s="39"/>
      <c r="M19" s="39"/>
      <c r="N19" s="39"/>
      <c r="O19" s="40"/>
    </row>
    <row r="20" customFormat="false" ht="25.5" hidden="false" customHeight="false" outlineLevel="0" collapsed="false">
      <c r="A20" s="41" t="n">
        <v>6</v>
      </c>
      <c r="B20" s="42" t="s">
        <v>33</v>
      </c>
      <c r="C20" s="36" t="s">
        <v>27</v>
      </c>
      <c r="D20" s="37" t="n">
        <v>30.42</v>
      </c>
      <c r="E20" s="38"/>
      <c r="F20" s="38"/>
      <c r="G20" s="39"/>
      <c r="H20" s="39"/>
      <c r="I20" s="39"/>
      <c r="J20" s="39"/>
      <c r="K20" s="39"/>
      <c r="L20" s="39"/>
      <c r="M20" s="39"/>
      <c r="N20" s="39"/>
      <c r="O20" s="40"/>
    </row>
    <row r="21" customFormat="false" ht="25.5" hidden="false" customHeight="false" outlineLevel="0" collapsed="false">
      <c r="A21" s="41" t="n">
        <v>7</v>
      </c>
      <c r="B21" s="42" t="s">
        <v>34</v>
      </c>
      <c r="C21" s="36" t="s">
        <v>35</v>
      </c>
      <c r="D21" s="37" t="n">
        <v>24.4</v>
      </c>
      <c r="E21" s="38"/>
      <c r="F21" s="38"/>
      <c r="G21" s="39"/>
      <c r="H21" s="39"/>
      <c r="I21" s="39"/>
      <c r="J21" s="39"/>
      <c r="K21" s="39"/>
      <c r="L21" s="39"/>
      <c r="M21" s="39"/>
      <c r="N21" s="39"/>
      <c r="O21" s="40"/>
    </row>
    <row r="22" customFormat="false" ht="25.5" hidden="false" customHeight="false" outlineLevel="0" collapsed="false">
      <c r="A22" s="41" t="n">
        <v>8</v>
      </c>
      <c r="B22" s="42" t="s">
        <v>36</v>
      </c>
      <c r="C22" s="36" t="s">
        <v>27</v>
      </c>
      <c r="D22" s="37" t="n">
        <v>309.7</v>
      </c>
      <c r="E22" s="38"/>
      <c r="F22" s="38"/>
      <c r="G22" s="39"/>
      <c r="H22" s="39"/>
      <c r="I22" s="39"/>
      <c r="J22" s="39"/>
      <c r="K22" s="39"/>
      <c r="L22" s="39"/>
      <c r="M22" s="39"/>
      <c r="N22" s="39"/>
      <c r="O22" s="40"/>
    </row>
    <row r="23" customFormat="false" ht="14.25" hidden="false" customHeight="false" outlineLevel="0" collapsed="false">
      <c r="A23" s="41" t="n">
        <v>9</v>
      </c>
      <c r="B23" s="42" t="s">
        <v>37</v>
      </c>
      <c r="C23" s="36" t="s">
        <v>35</v>
      </c>
      <c r="D23" s="37" t="n">
        <v>52</v>
      </c>
      <c r="E23" s="38"/>
      <c r="F23" s="38"/>
      <c r="G23" s="39"/>
      <c r="H23" s="39"/>
      <c r="I23" s="39"/>
      <c r="J23" s="39"/>
      <c r="K23" s="39"/>
      <c r="L23" s="39"/>
      <c r="M23" s="39"/>
      <c r="N23" s="39"/>
      <c r="O23" s="40"/>
    </row>
    <row r="24" customFormat="false" ht="14.25" hidden="false" customHeight="false" outlineLevel="0" collapsed="false">
      <c r="A24" s="41" t="n">
        <v>10</v>
      </c>
      <c r="B24" s="42" t="s">
        <v>38</v>
      </c>
      <c r="C24" s="36" t="s">
        <v>35</v>
      </c>
      <c r="D24" s="37" t="n">
        <v>26</v>
      </c>
      <c r="E24" s="38"/>
      <c r="F24" s="38"/>
      <c r="G24" s="39"/>
      <c r="H24" s="39"/>
      <c r="I24" s="39"/>
      <c r="J24" s="39"/>
      <c r="K24" s="39"/>
      <c r="L24" s="39"/>
      <c r="M24" s="39"/>
      <c r="N24" s="39"/>
      <c r="O24" s="40"/>
    </row>
    <row r="25" customFormat="false" ht="12.75" hidden="false" customHeight="true" outlineLevel="0" collapsed="false">
      <c r="A25" s="41" t="n">
        <v>11</v>
      </c>
      <c r="B25" s="42" t="s">
        <v>39</v>
      </c>
      <c r="C25" s="36" t="s">
        <v>35</v>
      </c>
      <c r="D25" s="37" t="n">
        <v>26</v>
      </c>
      <c r="E25" s="38"/>
      <c r="F25" s="38"/>
      <c r="G25" s="39"/>
      <c r="H25" s="39"/>
      <c r="I25" s="39"/>
      <c r="J25" s="39"/>
      <c r="K25" s="39"/>
      <c r="L25" s="39"/>
      <c r="M25" s="39"/>
      <c r="N25" s="39"/>
      <c r="O25" s="40"/>
    </row>
    <row r="26" customFormat="false" ht="39" hidden="false" customHeight="false" outlineLevel="0" collapsed="false">
      <c r="A26" s="41" t="n">
        <v>12</v>
      </c>
      <c r="B26" s="42" t="s">
        <v>40</v>
      </c>
      <c r="C26" s="36" t="s">
        <v>41</v>
      </c>
      <c r="D26" s="37" t="n">
        <v>8</v>
      </c>
      <c r="E26" s="38"/>
      <c r="F26" s="38"/>
      <c r="G26" s="39"/>
      <c r="H26" s="39"/>
      <c r="I26" s="39"/>
      <c r="J26" s="39"/>
      <c r="K26" s="39"/>
      <c r="L26" s="39"/>
      <c r="M26" s="39"/>
      <c r="N26" s="39"/>
      <c r="O26" s="40"/>
    </row>
    <row r="27" customFormat="false" ht="23.85" hidden="false" customHeight="true" outlineLevel="0" collapsed="false">
      <c r="A27" s="41" t="n">
        <v>13</v>
      </c>
      <c r="B27" s="42" t="s">
        <v>42</v>
      </c>
      <c r="C27" s="36" t="s">
        <v>43</v>
      </c>
      <c r="D27" s="37" t="n">
        <v>2</v>
      </c>
      <c r="E27" s="38"/>
      <c r="F27" s="38"/>
      <c r="G27" s="39"/>
      <c r="H27" s="39"/>
      <c r="I27" s="39"/>
      <c r="J27" s="39"/>
      <c r="K27" s="39"/>
      <c r="L27" s="39"/>
      <c r="M27" s="39"/>
      <c r="N27" s="39"/>
      <c r="O27" s="40"/>
    </row>
    <row r="28" customFormat="false" ht="14.25" hidden="false" customHeight="false" outlineLevel="0" collapsed="false">
      <c r="A28" s="41" t="n">
        <v>14</v>
      </c>
      <c r="B28" s="42" t="s">
        <v>44</v>
      </c>
      <c r="C28" s="36" t="s">
        <v>41</v>
      </c>
      <c r="D28" s="37" t="n">
        <v>1</v>
      </c>
      <c r="E28" s="38"/>
      <c r="F28" s="38"/>
      <c r="G28" s="39"/>
      <c r="H28" s="39"/>
      <c r="I28" s="39"/>
      <c r="J28" s="39"/>
      <c r="K28" s="39"/>
      <c r="L28" s="39"/>
      <c r="M28" s="39"/>
      <c r="N28" s="39"/>
      <c r="O28" s="40"/>
    </row>
    <row r="29" customFormat="false" ht="25.5" hidden="false" customHeight="false" outlineLevel="0" collapsed="false">
      <c r="A29" s="41" t="n">
        <v>15</v>
      </c>
      <c r="B29" s="43" t="s">
        <v>45</v>
      </c>
      <c r="C29" s="36" t="s">
        <v>46</v>
      </c>
      <c r="D29" s="37" t="n">
        <v>1.08</v>
      </c>
      <c r="E29" s="38"/>
      <c r="F29" s="38"/>
      <c r="G29" s="39"/>
      <c r="H29" s="39"/>
      <c r="I29" s="39"/>
      <c r="J29" s="39"/>
      <c r="K29" s="39"/>
      <c r="L29" s="39"/>
      <c r="M29" s="39"/>
      <c r="N29" s="39"/>
      <c r="O29" s="40"/>
    </row>
    <row r="30" customFormat="false" ht="14.25" hidden="false" customHeight="false" outlineLevel="0" collapsed="false">
      <c r="A30" s="41" t="n">
        <v>16</v>
      </c>
      <c r="B30" s="42" t="s">
        <v>47</v>
      </c>
      <c r="C30" s="36" t="s">
        <v>46</v>
      </c>
      <c r="D30" s="37" t="n">
        <v>1.08</v>
      </c>
      <c r="E30" s="38"/>
      <c r="F30" s="38"/>
      <c r="G30" s="39"/>
      <c r="H30" s="39"/>
      <c r="I30" s="39"/>
      <c r="J30" s="39"/>
      <c r="K30" s="39"/>
      <c r="L30" s="39"/>
      <c r="M30" s="39"/>
      <c r="N30" s="39"/>
      <c r="O30" s="40"/>
    </row>
    <row r="31" customFormat="false" ht="25.5" hidden="false" customHeight="false" outlineLevel="0" collapsed="false">
      <c r="A31" s="41" t="n">
        <v>17</v>
      </c>
      <c r="B31" s="42" t="s">
        <v>48</v>
      </c>
      <c r="C31" s="36" t="s">
        <v>41</v>
      </c>
      <c r="D31" s="37" t="n">
        <v>2</v>
      </c>
      <c r="E31" s="38"/>
      <c r="F31" s="38"/>
      <c r="G31" s="39"/>
      <c r="H31" s="39"/>
      <c r="I31" s="39"/>
      <c r="J31" s="39"/>
      <c r="K31" s="39"/>
      <c r="L31" s="39"/>
      <c r="M31" s="39"/>
      <c r="N31" s="39"/>
      <c r="O31" s="40"/>
    </row>
    <row r="32" customFormat="false" ht="14.25" hidden="false" customHeight="false" outlineLevel="0" collapsed="false">
      <c r="A32" s="41" t="n">
        <v>18</v>
      </c>
      <c r="B32" s="42" t="s">
        <v>49</v>
      </c>
      <c r="C32" s="36" t="s">
        <v>41</v>
      </c>
      <c r="D32" s="37" t="n">
        <v>2</v>
      </c>
      <c r="E32" s="38"/>
      <c r="F32" s="38"/>
      <c r="G32" s="39"/>
      <c r="H32" s="39"/>
      <c r="I32" s="39"/>
      <c r="J32" s="39"/>
      <c r="K32" s="39"/>
      <c r="L32" s="39"/>
      <c r="M32" s="39"/>
      <c r="N32" s="39"/>
      <c r="O32" s="40"/>
    </row>
    <row r="33" customFormat="false" ht="14.25" hidden="false" customHeight="false" outlineLevel="0" collapsed="false">
      <c r="A33" s="41" t="n">
        <v>19</v>
      </c>
      <c r="B33" s="42" t="s">
        <v>50</v>
      </c>
      <c r="C33" s="36" t="s">
        <v>41</v>
      </c>
      <c r="D33" s="37" t="n">
        <v>2</v>
      </c>
      <c r="E33" s="38"/>
      <c r="F33" s="38"/>
      <c r="G33" s="39"/>
      <c r="H33" s="39"/>
      <c r="I33" s="39"/>
      <c r="J33" s="39"/>
      <c r="K33" s="39"/>
      <c r="L33" s="39"/>
      <c r="M33" s="39"/>
      <c r="N33" s="39"/>
      <c r="O33" s="40"/>
    </row>
    <row r="34" customFormat="false" ht="14.25" hidden="false" customHeight="false" outlineLevel="0" collapsed="false">
      <c r="A34" s="41" t="n">
        <v>20</v>
      </c>
      <c r="B34" s="42" t="s">
        <v>51</v>
      </c>
      <c r="C34" s="36" t="s">
        <v>29</v>
      </c>
      <c r="D34" s="37" t="n">
        <v>1.08</v>
      </c>
      <c r="E34" s="38"/>
      <c r="F34" s="38"/>
      <c r="G34" s="39"/>
      <c r="H34" s="39"/>
      <c r="I34" s="39"/>
      <c r="J34" s="39"/>
      <c r="K34" s="39"/>
      <c r="L34" s="39"/>
      <c r="M34" s="39"/>
      <c r="N34" s="39"/>
      <c r="O34" s="40"/>
    </row>
    <row r="35" customFormat="false" ht="25.5" hidden="false" customHeight="false" outlineLevel="0" collapsed="false">
      <c r="A35" s="41" t="n">
        <v>21</v>
      </c>
      <c r="B35" s="42" t="s">
        <v>52</v>
      </c>
      <c r="C35" s="36" t="s">
        <v>53</v>
      </c>
      <c r="D35" s="37" t="n">
        <v>1</v>
      </c>
      <c r="E35" s="38"/>
      <c r="F35" s="38"/>
      <c r="G35" s="39"/>
      <c r="H35" s="39"/>
      <c r="I35" s="39"/>
      <c r="J35" s="39"/>
      <c r="K35" s="39"/>
      <c r="L35" s="39"/>
      <c r="M35" s="39"/>
      <c r="N35" s="39"/>
      <c r="O35" s="40"/>
    </row>
    <row r="36" s="5" customFormat="true" ht="12.75" hidden="false" customHeight="true" outlineLevel="0" collapsed="false">
      <c r="A36" s="44"/>
      <c r="B36" s="45" t="s">
        <v>54</v>
      </c>
      <c r="C36" s="45"/>
      <c r="D36" s="45"/>
      <c r="E36" s="45"/>
      <c r="F36" s="45"/>
      <c r="G36" s="45"/>
      <c r="H36" s="45"/>
      <c r="I36" s="45"/>
      <c r="J36" s="45"/>
      <c r="K36" s="46" t="n">
        <f aca="false">SUM(K15:K35)</f>
        <v>0</v>
      </c>
      <c r="L36" s="46" t="n">
        <f aca="false">SUM(L15:L35)</f>
        <v>0</v>
      </c>
      <c r="M36" s="46" t="n">
        <f aca="false">SUM(M15:M35)</f>
        <v>0</v>
      </c>
      <c r="N36" s="46" t="n">
        <f aca="false">SUM(N15:N35)</f>
        <v>0</v>
      </c>
      <c r="O36" s="47" t="n">
        <f aca="false">SUM(L36:N36)</f>
        <v>0</v>
      </c>
    </row>
    <row r="37" s="5" customFormat="true" ht="12.75" hidden="false" customHeight="true" outlineLevel="0" collapsed="false">
      <c r="A37" s="48"/>
      <c r="B37" s="49"/>
      <c r="C37" s="49"/>
      <c r="D37" s="49"/>
      <c r="E37" s="49"/>
      <c r="F37" s="50" t="s">
        <v>55</v>
      </c>
      <c r="G37" s="50"/>
      <c r="H37" s="50"/>
      <c r="I37" s="50"/>
      <c r="J37" s="50"/>
      <c r="K37" s="51"/>
      <c r="L37" s="52"/>
      <c r="M37" s="53"/>
      <c r="N37" s="53"/>
      <c r="O37" s="54" t="n">
        <f aca="false">ROUND(O36*3%,2)</f>
        <v>0</v>
      </c>
    </row>
    <row r="38" s="5" customFormat="true" ht="12.75" hidden="false" customHeight="true" outlineLevel="0" collapsed="false">
      <c r="A38" s="55"/>
      <c r="B38" s="56"/>
      <c r="C38" s="56"/>
      <c r="D38" s="56"/>
      <c r="E38" s="56"/>
      <c r="F38" s="57" t="s">
        <v>56</v>
      </c>
      <c r="G38" s="57"/>
      <c r="H38" s="57"/>
      <c r="I38" s="57"/>
      <c r="J38" s="57"/>
      <c r="K38" s="58"/>
      <c r="L38" s="59"/>
      <c r="M38" s="60"/>
      <c r="N38" s="60"/>
      <c r="O38" s="61" t="n">
        <f aca="false">ROUND(O36*6%,2)</f>
        <v>0</v>
      </c>
    </row>
    <row r="39" s="5" customFormat="true" ht="12.75" hidden="false" customHeight="true" outlineLevel="0" collapsed="false">
      <c r="A39" s="44"/>
      <c r="B39" s="62"/>
      <c r="C39" s="62"/>
      <c r="D39" s="62"/>
      <c r="E39" s="62"/>
      <c r="F39" s="45" t="s">
        <v>57</v>
      </c>
      <c r="G39" s="45"/>
      <c r="H39" s="45"/>
      <c r="I39" s="45"/>
      <c r="J39" s="45"/>
      <c r="K39" s="63"/>
      <c r="L39" s="64"/>
      <c r="M39" s="65"/>
      <c r="N39" s="65"/>
      <c r="O39" s="47" t="n">
        <f aca="false">SUM(O36:O38)</f>
        <v>0</v>
      </c>
    </row>
    <row r="40" s="5" customFormat="true" ht="12.75" hidden="false" customHeight="true" outlineLevel="0" collapsed="false">
      <c r="A40" s="66"/>
      <c r="B40" s="67"/>
      <c r="C40" s="67"/>
      <c r="D40" s="67"/>
      <c r="E40" s="68"/>
      <c r="F40" s="69" t="s">
        <v>58</v>
      </c>
      <c r="G40" s="69"/>
      <c r="H40" s="69"/>
      <c r="I40" s="69"/>
      <c r="J40" s="69"/>
      <c r="K40" s="70"/>
      <c r="L40" s="71"/>
      <c r="M40" s="72"/>
      <c r="N40" s="73" t="s">
        <v>59</v>
      </c>
      <c r="O40" s="74" t="n">
        <f aca="false">ROUND(O39*21%,2)</f>
        <v>0</v>
      </c>
    </row>
    <row r="41" s="5" customFormat="true" ht="12.75" hidden="false" customHeight="true" outlineLevel="0" collapsed="false">
      <c r="A41" s="75"/>
      <c r="B41" s="76"/>
      <c r="C41" s="76"/>
      <c r="D41" s="76"/>
      <c r="E41" s="77"/>
      <c r="F41" s="78" t="s">
        <v>60</v>
      </c>
      <c r="G41" s="78"/>
      <c r="H41" s="78"/>
      <c r="I41" s="78"/>
      <c r="J41" s="78"/>
      <c r="K41" s="79"/>
      <c r="L41" s="80"/>
      <c r="M41" s="81"/>
      <c r="N41" s="81"/>
      <c r="O41" s="47" t="n">
        <f aca="false">SUM(O39:O40)</f>
        <v>0</v>
      </c>
    </row>
    <row r="42" customFormat="false" ht="12.75" hidden="false" customHeight="true" outlineLevel="0" collapsed="false"/>
    <row r="43" customFormat="false" ht="12.75" hidden="false" customHeight="true" outlineLevel="0" collapsed="false">
      <c r="A43" s="5"/>
      <c r="B43" s="8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customFormat="false" ht="12.75" hidden="false" customHeight="true" outlineLevel="0" collapsed="false">
      <c r="A44" s="5"/>
      <c r="B44" s="5"/>
      <c r="C44" s="5"/>
      <c r="D44" s="5"/>
      <c r="E44" s="83"/>
      <c r="F44" s="83"/>
      <c r="G44" s="83"/>
      <c r="H44" s="83"/>
      <c r="I44" s="83"/>
      <c r="J44" s="83"/>
      <c r="K44" s="83"/>
      <c r="L44" s="5"/>
      <c r="M44" s="5"/>
      <c r="N44" s="5"/>
    </row>
    <row r="45" customFormat="false" ht="20.25" hidden="false" customHeight="true" outlineLevel="0" collapsed="false"/>
    <row r="48" s="1" customFormat="true" ht="12.75" hidden="false" customHeight="false" outlineLevel="0" collapsed="false"/>
    <row r="49" s="1" customFormat="true" ht="12.75" hidden="false" customHeight="false" outlineLevel="0" collapsed="false"/>
    <row r="50" s="1" customFormat="true" ht="12.75" hidden="false" customHeight="false" outlineLevel="0" collapsed="false"/>
    <row r="51" s="1" customFormat="true" ht="12.75" hidden="false" customHeight="false" outlineLevel="0" collapsed="false"/>
    <row r="52" s="1" customFormat="true" ht="12.75" hidden="false" customHeight="false" outlineLevel="0" collapsed="false"/>
    <row r="53" s="1" customFormat="true" ht="12.75" hidden="false" customHeight="false" outlineLevel="0" collapsed="false"/>
    <row r="55" s="1" customFormat="true" ht="12.75" hidden="false" customHeight="false" outlineLevel="0" collapsed="false"/>
    <row r="56" s="1" customFormat="true" ht="12.75" hidden="false" customHeight="false" outlineLevel="0" collapsed="false"/>
    <row r="57" s="1" customFormat="true" ht="12.75" hidden="false" customHeight="false" outlineLevel="0" collapsed="false"/>
    <row r="58" s="1" customFormat="true" ht="12.75" hidden="false" customHeight="false" outlineLevel="0" collapsed="false"/>
  </sheetData>
  <mergeCells count="29">
    <mergeCell ref="N3:O3"/>
    <mergeCell ref="F5:K5"/>
    <mergeCell ref="F6:K6"/>
    <mergeCell ref="L6:M6"/>
    <mergeCell ref="F7:K7"/>
    <mergeCell ref="B9:G9"/>
    <mergeCell ref="A10:A12"/>
    <mergeCell ref="B10:B12"/>
    <mergeCell ref="C10:C12"/>
    <mergeCell ref="D10:D12"/>
    <mergeCell ref="E10:J10"/>
    <mergeCell ref="K10:O10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B36:J36"/>
    <mergeCell ref="F37:J37"/>
    <mergeCell ref="F38:J38"/>
    <mergeCell ref="F39:J39"/>
    <mergeCell ref="F40:J40"/>
    <mergeCell ref="F41:J41"/>
  </mergeCells>
  <printOptions headings="false" gridLines="false" gridLinesSet="true" horizontalCentered="false" verticalCentered="false"/>
  <pageMargins left="0.0784722222222222" right="0.0784722222222222" top="0.590277777777778" bottom="0.393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2014-12-10T09:56:45Z</dcterms:created>
  <dc:creator>Ritvars</dc:creator>
  <dc:description/>
  <dc:language>lv-LV</dc:language>
  <cp:lastModifiedBy/>
  <cp:lastPrinted>2022-06-03T09:00:17Z</cp:lastPrinted>
  <dcterms:modified xsi:type="dcterms:W3CDTF">2023-03-07T09:03:39Z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